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43a1f93b883aa53/Desktop/"/>
    </mc:Choice>
  </mc:AlternateContent>
  <xr:revisionPtr revIDLastSave="4" documentId="13_ncr:1_{AAD8D97B-8381-4B76-A01C-70999414BC4C}" xr6:coauthVersionLast="47" xr6:coauthVersionMax="47" xr10:uidLastSave="{F396C03F-D280-480E-94F9-84B6D22D088F}"/>
  <bookViews>
    <workbookView xWindow="-4785" yWindow="435" windowWidth="16020" windowHeight="14835" xr2:uid="{6F66848A-0D5D-4AC5-A445-B9FFFCEC0E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E10" i="1"/>
  <c r="D10" i="1"/>
  <c r="G9" i="1"/>
  <c r="G2" i="1"/>
  <c r="G3" i="1"/>
  <c r="G5" i="1"/>
  <c r="G6" i="1"/>
  <c r="G7" i="1"/>
  <c r="G8" i="1"/>
  <c r="G4" i="1" l="1"/>
</calcChain>
</file>

<file path=xl/sharedStrings.xml><?xml version="1.0" encoding="utf-8"?>
<sst xmlns="http://schemas.openxmlformats.org/spreadsheetml/2006/main" count="35" uniqueCount="23">
  <si>
    <t>Dept</t>
  </si>
  <si>
    <t>Project</t>
  </si>
  <si>
    <t>Grant</t>
  </si>
  <si>
    <t>Match</t>
  </si>
  <si>
    <t>Status</t>
  </si>
  <si>
    <t>CID</t>
  </si>
  <si>
    <t>DTOS59-21-RA-RAISE</t>
  </si>
  <si>
    <t>Total</t>
  </si>
  <si>
    <t>BUILD Deck Park</t>
  </si>
  <si>
    <t>BUILD Uper Deck Planning</t>
  </si>
  <si>
    <t>Denied</t>
  </si>
  <si>
    <t>DTOS59-19-RA-BUILD</t>
  </si>
  <si>
    <t>DTOS59-20-RA-BUILD</t>
  </si>
  <si>
    <t>USDOT RCN Deck Plaza Preliminary Design</t>
  </si>
  <si>
    <t>PCP23TRAN17</t>
  </si>
  <si>
    <t xml:space="preserve">FY26 CPF Deck Plaza </t>
  </si>
  <si>
    <t>TXDOT 2025 Transportation Alternatives</t>
  </si>
  <si>
    <t>IH10 Deck Plaza</t>
  </si>
  <si>
    <t>Other</t>
  </si>
  <si>
    <t>Awarded</t>
  </si>
  <si>
    <t>Pending</t>
  </si>
  <si>
    <t>El Paso MPO</t>
  </si>
  <si>
    <t>RAISE Deck Plaza Planing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</si>
</sst>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40" fontId="0" fillId="0" borderId="0" xfId="0" applyNumberFormat="1"/>
    <xf numFmtId="0" fontId="1" fillId="0" borderId="1" xfId="0" applyFont="1" applyBorder="1" applyAlignment="1">
      <alignment horizontal="center"/>
    </xf>
    <xf numFmtId="40" fontId="1" fillId="0" borderId="1" xfId="0" applyNumberFormat="1" applyFont="1" applyBorder="1" applyAlignment="1">
      <alignment horizontal="center"/>
    </xf>
    <xf numFmtId="0" fontId="0" fillId="0" borderId="1" xfId="0" applyBorder="1"/>
    <xf numFmtId="40" fontId="0" fillId="0" borderId="1" xfId="0" applyNumberFormat="1" applyBorder="1"/>
    <xf numFmtId="40" fontId="2" fillId="0" borderId="1" xfId="0" applyNumberFormat="1" applyFont="1" applyBorder="1"/>
    <xf numFmtId="40" fontId="3" fillId="0" borderId="1" xfId="0" applyNumberFormat="1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6AC3B-2F36-4D7F-B22E-2C704DA6CCD6}">
  <dimension ref="A1:I10"/>
  <sheetViews>
    <sheetView tabSelected="1" zoomScale="97" workbookViewId="0">
      <selection activeCell="G10" sqref="G10"/>
    </sheetView>
  </sheetViews>
  <sheetFormatPr defaultRowHeight="15" x14ac:dyDescent="0.25"/>
  <cols>
    <col min="1" max="1" width="6.140625" bestFit="1" customWidth="1"/>
    <col min="2" max="2" width="39.140625" bestFit="1" customWidth="1"/>
    <col min="3" max="3" width="13.28515625" bestFit="1" customWidth="1"/>
    <col min="4" max="4" width="13.5703125" style="2" bestFit="1" customWidth="1"/>
    <col min="5" max="5" width="15.140625" style="2" customWidth="1"/>
    <col min="6" max="6" width="12.42578125" style="2" bestFit="1" customWidth="1"/>
    <col min="7" max="7" width="13.5703125" style="2" bestFit="1" customWidth="1"/>
    <col min="8" max="8" width="8.7109375" bestFit="1" customWidth="1"/>
    <col min="9" max="9" width="19.28515625" bestFit="1" customWidth="1"/>
  </cols>
  <sheetData>
    <row r="1" spans="1:9" s="1" customFormat="1" x14ac:dyDescent="0.25">
      <c r="A1" s="3" t="s">
        <v>0</v>
      </c>
      <c r="B1" s="10" t="s">
        <v>1</v>
      </c>
      <c r="C1" s="10"/>
      <c r="D1" s="4" t="s">
        <v>2</v>
      </c>
      <c r="E1" s="4" t="s">
        <v>3</v>
      </c>
      <c r="F1" s="4" t="s">
        <v>18</v>
      </c>
      <c r="G1" s="4" t="s">
        <v>7</v>
      </c>
      <c r="H1" s="3" t="s">
        <v>4</v>
      </c>
      <c r="I1" s="3"/>
    </row>
    <row r="2" spans="1:9" x14ac:dyDescent="0.25">
      <c r="A2" s="5" t="s">
        <v>5</v>
      </c>
      <c r="B2" s="5" t="s">
        <v>8</v>
      </c>
      <c r="C2" s="5"/>
      <c r="D2" s="6">
        <v>15000000</v>
      </c>
      <c r="E2" s="6">
        <v>5000000</v>
      </c>
      <c r="F2" s="6"/>
      <c r="G2" s="6">
        <f>SUM(D2:F2)</f>
        <v>20000000</v>
      </c>
      <c r="H2" s="5" t="s">
        <v>10</v>
      </c>
      <c r="I2" s="5" t="s">
        <v>11</v>
      </c>
    </row>
    <row r="3" spans="1:9" x14ac:dyDescent="0.25">
      <c r="A3" s="5" t="s">
        <v>5</v>
      </c>
      <c r="B3" s="5" t="s">
        <v>9</v>
      </c>
      <c r="C3" s="5"/>
      <c r="D3" s="6">
        <v>4000000</v>
      </c>
      <c r="E3" s="6">
        <v>1000000</v>
      </c>
      <c r="F3" s="6"/>
      <c r="G3" s="6">
        <f>SUM(D3:F3)</f>
        <v>5000000</v>
      </c>
      <c r="H3" s="9" t="s">
        <v>10</v>
      </c>
      <c r="I3" s="5" t="s">
        <v>12</v>
      </c>
    </row>
    <row r="4" spans="1:9" x14ac:dyDescent="0.25">
      <c r="A4" s="5" t="s">
        <v>5</v>
      </c>
      <c r="B4" s="5" t="s">
        <v>22</v>
      </c>
      <c r="C4" s="5" t="s">
        <v>14</v>
      </c>
      <c r="D4" s="6">
        <v>900000</v>
      </c>
      <c r="E4" s="6">
        <v>97789</v>
      </c>
      <c r="F4" s="6"/>
      <c r="G4" s="6">
        <f>SUM(D4:F4)</f>
        <v>997789</v>
      </c>
      <c r="H4" s="5" t="s">
        <v>19</v>
      </c>
      <c r="I4" s="5" t="s">
        <v>6</v>
      </c>
    </row>
    <row r="5" spans="1:9" x14ac:dyDescent="0.25">
      <c r="A5" s="5" t="s">
        <v>5</v>
      </c>
      <c r="B5" s="5" t="s">
        <v>13</v>
      </c>
      <c r="C5" s="5"/>
      <c r="D5" s="8">
        <v>10000000</v>
      </c>
      <c r="E5" s="7"/>
      <c r="F5" s="6"/>
      <c r="G5" s="6">
        <f t="shared" ref="G5:G9" si="0">SUM(D5:F5)</f>
        <v>10000000</v>
      </c>
      <c r="H5" s="5" t="s">
        <v>10</v>
      </c>
      <c r="I5" s="5"/>
    </row>
    <row r="6" spans="1:9" x14ac:dyDescent="0.25">
      <c r="A6" s="5" t="s">
        <v>5</v>
      </c>
      <c r="B6" s="5" t="s">
        <v>15</v>
      </c>
      <c r="C6" s="5"/>
      <c r="D6" s="7">
        <v>2500000</v>
      </c>
      <c r="E6" s="7">
        <v>625000</v>
      </c>
      <c r="F6" s="6"/>
      <c r="G6" s="7">
        <f t="shared" si="0"/>
        <v>3125000</v>
      </c>
      <c r="H6" s="5" t="s">
        <v>20</v>
      </c>
      <c r="I6" s="5"/>
    </row>
    <row r="7" spans="1:9" x14ac:dyDescent="0.25">
      <c r="A7" s="5" t="s">
        <v>5</v>
      </c>
      <c r="B7" s="5" t="s">
        <v>16</v>
      </c>
      <c r="C7" s="5"/>
      <c r="D7" s="7">
        <v>20000000</v>
      </c>
      <c r="E7" s="7">
        <v>5000000</v>
      </c>
      <c r="F7" s="6"/>
      <c r="G7" s="7">
        <f t="shared" si="0"/>
        <v>25000000</v>
      </c>
      <c r="H7" s="9" t="s">
        <v>10</v>
      </c>
      <c r="I7" s="5"/>
    </row>
    <row r="8" spans="1:9" x14ac:dyDescent="0.25">
      <c r="A8" s="5" t="s">
        <v>5</v>
      </c>
      <c r="B8" s="5" t="s">
        <v>17</v>
      </c>
      <c r="C8" s="5"/>
      <c r="D8" s="6">
        <v>8040000</v>
      </c>
      <c r="E8" s="6">
        <v>584320</v>
      </c>
      <c r="F8" s="6">
        <v>1976680</v>
      </c>
      <c r="G8" s="6">
        <f t="shared" si="0"/>
        <v>10601000</v>
      </c>
      <c r="H8" s="5" t="s">
        <v>20</v>
      </c>
      <c r="I8" s="5"/>
    </row>
    <row r="9" spans="1:9" x14ac:dyDescent="0.25">
      <c r="A9" s="5" t="s">
        <v>5</v>
      </c>
      <c r="B9" s="9" t="s">
        <v>21</v>
      </c>
      <c r="C9" s="9"/>
      <c r="D9" s="7">
        <v>20000000</v>
      </c>
      <c r="E9" s="7">
        <v>5000000</v>
      </c>
      <c r="F9" s="7"/>
      <c r="G9" s="7">
        <f t="shared" si="0"/>
        <v>25000000</v>
      </c>
      <c r="H9" s="9" t="s">
        <v>20</v>
      </c>
      <c r="I9" s="5"/>
    </row>
    <row r="10" spans="1:9" x14ac:dyDescent="0.25">
      <c r="D10" s="2">
        <f>SUM(D2:D9)</f>
        <v>80440000</v>
      </c>
      <c r="E10" s="2">
        <f>+SUM(E2:E9)</f>
        <v>17307109</v>
      </c>
      <c r="G10" s="2">
        <f>SUM(G2:G9)</f>
        <v>99723789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El Paso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Bustamante, Luis (Comptroller)</dc:creator>
  <cp:lastModifiedBy>Max Grossman</cp:lastModifiedBy>
  <dcterms:created xsi:type="dcterms:W3CDTF">2026-02-17T14:51:53Z</dcterms:created>
  <dcterms:modified xsi:type="dcterms:W3CDTF">2026-02-25T23:24:09Z</dcterms:modified>
</cp:coreProperties>
</file>